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MAS-13\Desktop\CUENTA PUBLICA\4TO TRIMESTRE 2024\CUENTA PUBLICA 4TO TRIM 2024\"/>
    </mc:Choice>
  </mc:AlternateContent>
  <xr:revisionPtr revIDLastSave="0" documentId="13_ncr:1_{6A4AC5D8-0258-4875-97A1-02FFB0C3F1C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EAEPED_OG!$B$2:$H$160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2" i="1"/>
  <c r="H53" i="1"/>
  <c r="H55" i="1"/>
  <c r="H57" i="1"/>
  <c r="H46" i="1"/>
  <c r="H47" i="1"/>
  <c r="H48" i="1"/>
  <c r="H49" i="1"/>
  <c r="H41" i="1"/>
  <c r="H23" i="1"/>
  <c r="H28" i="1"/>
  <c r="H1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E53" i="1"/>
  <c r="E54" i="1"/>
  <c r="H54" i="1" s="1"/>
  <c r="E55" i="1"/>
  <c r="E56" i="1"/>
  <c r="H56" i="1" s="1"/>
  <c r="E57" i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G10" i="1" l="1"/>
  <c r="G160" i="1" s="1"/>
  <c r="D10" i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<sst xmlns="http://schemas.openxmlformats.org/spreadsheetml/2006/main" count="163" uniqueCount="90">
  <si>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</si>
  <si>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</si>
  <si>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</si>
  <si>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</si>
  <si>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</si>
  <si>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</si>
  <si>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</si>
  <si>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</si>
  <si>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</si>
  <si>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</si>
  <si>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</si>
  <si>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</si>
  <si>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</si>
  <si>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</si>
  <si>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</si>
  <si>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</si>
  <si>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</si>
  <si>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</si>
  <si>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</si>
  <si>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</si>
  <si>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</si>
  <si>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</si>
  <si>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</si>
  <si>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</si>
  <si>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</si>
  <si>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</si>
  <si>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</si>
  <si>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</si>
  <si>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</si>
  <si>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</si>
  <si>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</si>
  <si>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</si>
  <si>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</si>
  <si>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</si>
  <si>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</si>
  <si>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</si>
  <si>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</si>
  <si>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</si>
  <si>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</si>
  <si>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</si>
  <si>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</si>
  <si>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</si>
  <si>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</si>
  <si>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</si>
  <si>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</si>
  <si>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</si>
  <si>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</si>
  <si>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</si>
  <si>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</si>
  <si>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</si>
  <si>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</si>
  <si>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</si>
  <si>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</si>
  <si>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</si>
  <si>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</si>
  <si>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</si>
  <si>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</si>
  <si>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</si>
  <si>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</si>
  <si>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</si>
  <si>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</si>
  <si>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</si>
  <si>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</si>
  <si>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</si>
  <si>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</si>
  <si>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</si>
  <si>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</si>
  <si>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</si>
  <si>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</si>
  <si>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</si>
  <si>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</si>
  <si>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</si>
  <si>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</si>
  <si>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</si>
  <si>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</si>
  <si>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</si>
  <si>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</si>
  <si>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</si>
  <si>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</si>
  <si>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</si>
  <si>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</si>
  <si>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</si>
  <si>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</si>
  <si>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</si>
  <si>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</si>
  <si>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</si>
  <si>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</si>
  <si>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</si>
  <si>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CAMARGO 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</si>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</sst>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2" sqref="B2:H160"/>
    </sheetView>
  </sheetViews>
  <sheetFormatPr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77384376</v>
      </c>
      <c r="D10" s="8">
        <f>SUM(D12,D20,D30,D40,D50,D60,D64,D73,D77)</f>
        <v>12500000</v>
      </c>
      <c r="E10" s="24">
        <f t="shared" ref="E10:H10" si="0">SUM(E12,E20,E30,E40,E50,E60,E64,E73,E77)</f>
        <v>89884376</v>
      </c>
      <c r="F10" s="8">
        <f t="shared" si="0"/>
        <v>78590964</v>
      </c>
      <c r="G10" s="8">
        <f t="shared" si="0"/>
        <v>75096065</v>
      </c>
      <c r="H10" s="24">
        <f t="shared" si="0"/>
        <v>11293412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25377773</v>
      </c>
      <c r="D12" s="7">
        <f>SUM(D13:D19)</f>
        <v>0</v>
      </c>
      <c r="E12" s="25">
        <f t="shared" ref="E12:H12" si="1">SUM(E13:E19)</f>
        <v>25377773</v>
      </c>
      <c r="F12" s="7">
        <f t="shared" si="1"/>
        <v>25377774</v>
      </c>
      <c r="G12" s="7">
        <f t="shared" si="1"/>
        <v>24094959</v>
      </c>
      <c r="H12" s="25">
        <f t="shared" si="1"/>
        <v>-1</v>
      </c>
    </row>
    <row r="13" spans="2:9" ht="24" x14ac:dyDescent="0.2">
      <c r="B13" s="10" t="s">
        <v>14</v>
      </c>
      <c r="C13" s="22">
        <v>9477992</v>
      </c>
      <c r="D13" s="22">
        <v>-655968</v>
      </c>
      <c r="E13" s="26">
        <f>SUM(C13:D13)</f>
        <v>8822024</v>
      </c>
      <c r="F13" s="23">
        <v>8822024</v>
      </c>
      <c r="G13" s="23">
        <v>8822024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305055</v>
      </c>
      <c r="D14" s="22">
        <v>-87805</v>
      </c>
      <c r="E14" s="26">
        <f t="shared" ref="E14:E79" si="2">SUM(C14:D14)</f>
        <v>217250</v>
      </c>
      <c r="F14" s="23">
        <v>217250</v>
      </c>
      <c r="G14" s="23">
        <v>217250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9634884</v>
      </c>
      <c r="D15" s="22">
        <v>643825</v>
      </c>
      <c r="E15" s="26">
        <f t="shared" si="2"/>
        <v>10278709</v>
      </c>
      <c r="F15" s="23">
        <v>10278709</v>
      </c>
      <c r="G15" s="23">
        <v>8995894</v>
      </c>
      <c r="H15" s="30">
        <f t="shared" si="3"/>
        <v>0</v>
      </c>
    </row>
    <row r="16" spans="2:9" x14ac:dyDescent="0.2">
      <c r="B16" s="10" t="s">
        <v>17</v>
      </c>
      <c r="C16" s="22">
        <v>1782442</v>
      </c>
      <c r="D16" s="22">
        <v>-197101</v>
      </c>
      <c r="E16" s="26">
        <f t="shared" si="2"/>
        <v>1585341</v>
      </c>
      <c r="F16" s="23">
        <v>1585341</v>
      </c>
      <c r="G16" s="23">
        <v>1585341</v>
      </c>
      <c r="H16" s="30">
        <f t="shared" si="3"/>
        <v>0</v>
      </c>
    </row>
    <row r="17" spans="2:8" x14ac:dyDescent="0.2">
      <c r="B17" s="10" t="s">
        <v>18</v>
      </c>
      <c r="C17" s="22">
        <v>2759004</v>
      </c>
      <c r="D17" s="22">
        <v>-71194</v>
      </c>
      <c r="E17" s="26">
        <f t="shared" si="2"/>
        <v>2687810</v>
      </c>
      <c r="F17" s="23">
        <v>2687811</v>
      </c>
      <c r="G17" s="23">
        <v>2687811</v>
      </c>
      <c r="H17" s="30">
        <f t="shared" si="3"/>
        <v>-1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1418396</v>
      </c>
      <c r="D19" s="22">
        <v>368243</v>
      </c>
      <c r="E19" s="26">
        <f t="shared" si="2"/>
        <v>1786639</v>
      </c>
      <c r="F19" s="23">
        <v>1786639</v>
      </c>
      <c r="G19" s="23">
        <v>1786639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12017459</v>
      </c>
      <c r="D20" s="7">
        <f t="shared" ref="D20:H20" si="4">SUM(D21:D29)</f>
        <v>315756</v>
      </c>
      <c r="E20" s="25">
        <f t="shared" si="4"/>
        <v>12333215</v>
      </c>
      <c r="F20" s="7">
        <f t="shared" si="4"/>
        <v>11141313</v>
      </c>
      <c r="G20" s="7">
        <f t="shared" si="4"/>
        <v>8966165</v>
      </c>
      <c r="H20" s="25">
        <f t="shared" si="4"/>
        <v>1191902</v>
      </c>
    </row>
    <row r="21" spans="2:8" ht="24" x14ac:dyDescent="0.2">
      <c r="B21" s="10" t="s">
        <v>22</v>
      </c>
      <c r="C21" s="22">
        <v>223351</v>
      </c>
      <c r="D21" s="22">
        <v>122500</v>
      </c>
      <c r="E21" s="26">
        <f t="shared" si="2"/>
        <v>345851</v>
      </c>
      <c r="F21" s="23">
        <v>327268</v>
      </c>
      <c r="G21" s="23">
        <v>286804</v>
      </c>
      <c r="H21" s="30">
        <f t="shared" si="3"/>
        <v>18583</v>
      </c>
    </row>
    <row r="22" spans="2:8" x14ac:dyDescent="0.2">
      <c r="B22" s="10" t="s">
        <v>23</v>
      </c>
      <c r="C22" s="22">
        <v>63135</v>
      </c>
      <c r="D22" s="22">
        <v>-8000</v>
      </c>
      <c r="E22" s="26">
        <f t="shared" si="2"/>
        <v>55135</v>
      </c>
      <c r="F22" s="23">
        <v>43981</v>
      </c>
      <c r="G22" s="23">
        <v>43981</v>
      </c>
      <c r="H22" s="30">
        <f t="shared" si="3"/>
        <v>11154</v>
      </c>
    </row>
    <row r="23" spans="2:8" ht="24" x14ac:dyDescent="0.2">
      <c r="B23" s="10" t="s">
        <v>24</v>
      </c>
      <c r="C23" s="22">
        <v>2260515</v>
      </c>
      <c r="D23" s="22">
        <v>0</v>
      </c>
      <c r="E23" s="26">
        <f t="shared" si="2"/>
        <v>2260515</v>
      </c>
      <c r="F23" s="23">
        <v>2091276</v>
      </c>
      <c r="G23" s="23">
        <v>143123</v>
      </c>
      <c r="H23" s="30">
        <f t="shared" si="3"/>
        <v>169239</v>
      </c>
    </row>
    <row r="24" spans="2:8" ht="24" x14ac:dyDescent="0.2">
      <c r="B24" s="10" t="s">
        <v>25</v>
      </c>
      <c r="C24" s="22">
        <v>0</v>
      </c>
      <c r="D24" s="22">
        <v>527056</v>
      </c>
      <c r="E24" s="26">
        <f t="shared" si="2"/>
        <v>527056</v>
      </c>
      <c r="F24" s="23">
        <v>527056</v>
      </c>
      <c r="G24" s="23">
        <v>527056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3797298</v>
      </c>
      <c r="D25" s="22">
        <v>-55000</v>
      </c>
      <c r="E25" s="26">
        <f t="shared" si="2"/>
        <v>3742298</v>
      </c>
      <c r="F25" s="23">
        <v>3705154</v>
      </c>
      <c r="G25" s="23">
        <v>3705154</v>
      </c>
      <c r="H25" s="30">
        <f t="shared" si="3"/>
        <v>37144</v>
      </c>
    </row>
    <row r="26" spans="2:8" x14ac:dyDescent="0.2">
      <c r="B26" s="10" t="s">
        <v>27</v>
      </c>
      <c r="C26" s="22">
        <v>2767669</v>
      </c>
      <c r="D26" s="22">
        <v>-151321</v>
      </c>
      <c r="E26" s="26">
        <f t="shared" si="2"/>
        <v>2616348</v>
      </c>
      <c r="F26" s="23">
        <v>2235648</v>
      </c>
      <c r="G26" s="23">
        <v>2235648</v>
      </c>
      <c r="H26" s="30">
        <f t="shared" si="3"/>
        <v>380700</v>
      </c>
    </row>
    <row r="27" spans="2:8" ht="24" x14ac:dyDescent="0.2">
      <c r="B27" s="10" t="s">
        <v>28</v>
      </c>
      <c r="C27" s="22">
        <v>385591</v>
      </c>
      <c r="D27" s="22">
        <v>111721</v>
      </c>
      <c r="E27" s="26">
        <f t="shared" si="2"/>
        <v>497312</v>
      </c>
      <c r="F27" s="23">
        <v>458595</v>
      </c>
      <c r="G27" s="23">
        <v>357722</v>
      </c>
      <c r="H27" s="30">
        <f t="shared" si="3"/>
        <v>38717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2519900</v>
      </c>
      <c r="D29" s="22">
        <v>-231200</v>
      </c>
      <c r="E29" s="26">
        <f t="shared" si="2"/>
        <v>2288700</v>
      </c>
      <c r="F29" s="23">
        <v>1752335</v>
      </c>
      <c r="G29" s="23">
        <v>1666677</v>
      </c>
      <c r="H29" s="30">
        <f t="shared" si="3"/>
        <v>536365</v>
      </c>
    </row>
    <row r="30" spans="2:8" s="9" customFormat="1" ht="24" x14ac:dyDescent="0.2">
      <c r="B30" s="12" t="s">
        <v>31</v>
      </c>
      <c r="C30" s="7">
        <f>SUM(C31:C39)</f>
        <v>21855870</v>
      </c>
      <c r="D30" s="7">
        <f t="shared" ref="D30:H30" si="5">SUM(D31:D39)</f>
        <v>201300</v>
      </c>
      <c r="E30" s="25">
        <f t="shared" si="5"/>
        <v>22057170</v>
      </c>
      <c r="F30" s="7">
        <f t="shared" si="5"/>
        <v>20354052</v>
      </c>
      <c r="G30" s="7">
        <f t="shared" si="5"/>
        <v>20327804</v>
      </c>
      <c r="H30" s="25">
        <f t="shared" si="5"/>
        <v>1703118</v>
      </c>
    </row>
    <row r="31" spans="2:8" x14ac:dyDescent="0.2">
      <c r="B31" s="10" t="s">
        <v>32</v>
      </c>
      <c r="C31" s="22">
        <v>8415840</v>
      </c>
      <c r="D31" s="22">
        <v>739800</v>
      </c>
      <c r="E31" s="26">
        <f t="shared" si="2"/>
        <v>9155640</v>
      </c>
      <c r="F31" s="23">
        <v>9068256</v>
      </c>
      <c r="G31" s="23">
        <v>9068256</v>
      </c>
      <c r="H31" s="30">
        <f t="shared" si="3"/>
        <v>87384</v>
      </c>
    </row>
    <row r="32" spans="2:8" x14ac:dyDescent="0.2">
      <c r="B32" s="10" t="s">
        <v>33</v>
      </c>
      <c r="C32" s="22">
        <v>53917</v>
      </c>
      <c r="D32" s="22">
        <v>0</v>
      </c>
      <c r="E32" s="26">
        <f t="shared" si="2"/>
        <v>53917</v>
      </c>
      <c r="F32" s="23">
        <v>38269</v>
      </c>
      <c r="G32" s="23">
        <v>38269</v>
      </c>
      <c r="H32" s="30">
        <f t="shared" si="3"/>
        <v>15648</v>
      </c>
    </row>
    <row r="33" spans="2:8" ht="24" x14ac:dyDescent="0.2">
      <c r="B33" s="10" t="s">
        <v>34</v>
      </c>
      <c r="C33" s="22">
        <v>820088</v>
      </c>
      <c r="D33" s="22">
        <v>254700</v>
      </c>
      <c r="E33" s="26">
        <f t="shared" si="2"/>
        <v>1074788</v>
      </c>
      <c r="F33" s="23">
        <v>958571</v>
      </c>
      <c r="G33" s="23">
        <v>955148</v>
      </c>
      <c r="H33" s="30">
        <f t="shared" si="3"/>
        <v>116217</v>
      </c>
    </row>
    <row r="34" spans="2:8" ht="24.6" customHeight="1" x14ac:dyDescent="0.2">
      <c r="B34" s="10" t="s">
        <v>35</v>
      </c>
      <c r="C34" s="22">
        <v>746243</v>
      </c>
      <c r="D34" s="22">
        <v>103148</v>
      </c>
      <c r="E34" s="26">
        <f t="shared" si="2"/>
        <v>849391</v>
      </c>
      <c r="F34" s="23">
        <v>792988</v>
      </c>
      <c r="G34" s="23">
        <v>787226</v>
      </c>
      <c r="H34" s="30">
        <f t="shared" si="3"/>
        <v>56403</v>
      </c>
    </row>
    <row r="35" spans="2:8" ht="24" x14ac:dyDescent="0.2">
      <c r="B35" s="10" t="s">
        <v>36</v>
      </c>
      <c r="C35" s="22">
        <v>8106496</v>
      </c>
      <c r="D35" s="22">
        <v>-1155400</v>
      </c>
      <c r="E35" s="26">
        <f t="shared" si="2"/>
        <v>6951096</v>
      </c>
      <c r="F35" s="23">
        <v>5703654</v>
      </c>
      <c r="G35" s="23">
        <v>5686591</v>
      </c>
      <c r="H35" s="30">
        <f t="shared" si="3"/>
        <v>1247442</v>
      </c>
    </row>
    <row r="36" spans="2:8" ht="24" x14ac:dyDescent="0.2">
      <c r="B36" s="10" t="s">
        <v>37</v>
      </c>
      <c r="C36" s="22">
        <v>440068</v>
      </c>
      <c r="D36" s="22">
        <v>0</v>
      </c>
      <c r="E36" s="26">
        <f t="shared" si="2"/>
        <v>440068</v>
      </c>
      <c r="F36" s="23">
        <v>266365</v>
      </c>
      <c r="G36" s="23">
        <v>266365</v>
      </c>
      <c r="H36" s="30">
        <f t="shared" si="3"/>
        <v>173703</v>
      </c>
    </row>
    <row r="37" spans="2:8" x14ac:dyDescent="0.2">
      <c r="B37" s="10" t="s">
        <v>38</v>
      </c>
      <c r="C37" s="22">
        <v>170096</v>
      </c>
      <c r="D37" s="22">
        <v>0</v>
      </c>
      <c r="E37" s="26">
        <f t="shared" si="2"/>
        <v>170096</v>
      </c>
      <c r="F37" s="23">
        <v>166242</v>
      </c>
      <c r="G37" s="23">
        <v>166242</v>
      </c>
      <c r="H37" s="30">
        <f t="shared" si="3"/>
        <v>3854</v>
      </c>
    </row>
    <row r="38" spans="2:8" x14ac:dyDescent="0.2">
      <c r="B38" s="10" t="s">
        <v>39</v>
      </c>
      <c r="C38" s="22">
        <v>193276</v>
      </c>
      <c r="D38" s="22">
        <v>38400</v>
      </c>
      <c r="E38" s="26">
        <f t="shared" si="2"/>
        <v>231676</v>
      </c>
      <c r="F38" s="23">
        <v>231451</v>
      </c>
      <c r="G38" s="23">
        <v>231451</v>
      </c>
      <c r="H38" s="30">
        <f t="shared" si="3"/>
        <v>225</v>
      </c>
    </row>
    <row r="39" spans="2:8" x14ac:dyDescent="0.2">
      <c r="B39" s="10" t="s">
        <v>40</v>
      </c>
      <c r="C39" s="22">
        <v>2909846</v>
      </c>
      <c r="D39" s="22">
        <v>220652</v>
      </c>
      <c r="E39" s="26">
        <f t="shared" si="2"/>
        <v>3130498</v>
      </c>
      <c r="F39" s="23">
        <v>3128256</v>
      </c>
      <c r="G39" s="23">
        <v>3128256</v>
      </c>
      <c r="H39" s="30">
        <f t="shared" si="3"/>
        <v>2242</v>
      </c>
    </row>
    <row r="40" spans="2:8" s="9" customFormat="1" ht="25.5" customHeight="1" x14ac:dyDescent="0.2">
      <c r="B40" s="12" t="s">
        <v>41</v>
      </c>
      <c r="C40" s="7">
        <f>SUM(C41:C49)</f>
        <v>8501931</v>
      </c>
      <c r="D40" s="7">
        <f t="shared" ref="D40:H40" si="6">SUM(D41:D49)</f>
        <v>0</v>
      </c>
      <c r="E40" s="25">
        <f t="shared" si="6"/>
        <v>8501931</v>
      </c>
      <c r="F40" s="7">
        <f t="shared" si="6"/>
        <v>7000271</v>
      </c>
      <c r="G40" s="7">
        <f t="shared" si="6"/>
        <v>7000271</v>
      </c>
      <c r="H40" s="25">
        <f t="shared" si="6"/>
        <v>1501660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5061302</v>
      </c>
      <c r="D42" s="22">
        <v>0</v>
      </c>
      <c r="E42" s="26">
        <f t="shared" si="2"/>
        <v>5061302</v>
      </c>
      <c r="F42" s="23">
        <v>4575244</v>
      </c>
      <c r="G42" s="23">
        <v>4575244</v>
      </c>
      <c r="H42" s="30">
        <f t="shared" si="3"/>
        <v>486058</v>
      </c>
    </row>
    <row r="43" spans="2:8" x14ac:dyDescent="0.2">
      <c r="B43" s="10" t="s">
        <v>44</v>
      </c>
      <c r="C43" s="22">
        <v>953694</v>
      </c>
      <c r="D43" s="22">
        <v>-100000</v>
      </c>
      <c r="E43" s="26">
        <f t="shared" si="2"/>
        <v>853694</v>
      </c>
      <c r="F43" s="23">
        <v>465836</v>
      </c>
      <c r="G43" s="23">
        <v>465836</v>
      </c>
      <c r="H43" s="30">
        <f t="shared" si="3"/>
        <v>387858</v>
      </c>
    </row>
    <row r="44" spans="2:8" x14ac:dyDescent="0.2">
      <c r="B44" s="10" t="s">
        <v>45</v>
      </c>
      <c r="C44" s="22">
        <v>0</v>
      </c>
      <c r="D44" s="22">
        <v>100000</v>
      </c>
      <c r="E44" s="26">
        <f t="shared" si="2"/>
        <v>100000</v>
      </c>
      <c r="F44" s="23">
        <v>0</v>
      </c>
      <c r="G44" s="23">
        <v>0</v>
      </c>
      <c r="H44" s="30">
        <f t="shared" si="3"/>
        <v>100000</v>
      </c>
    </row>
    <row r="45" spans="2:8" x14ac:dyDescent="0.2">
      <c r="B45" s="10" t="s">
        <v>46</v>
      </c>
      <c r="C45" s="22">
        <v>2486935</v>
      </c>
      <c r="D45" s="22">
        <v>0</v>
      </c>
      <c r="E45" s="26">
        <f t="shared" si="2"/>
        <v>2486935</v>
      </c>
      <c r="F45" s="23">
        <v>1959191</v>
      </c>
      <c r="G45" s="23">
        <v>1959191</v>
      </c>
      <c r="H45" s="30">
        <f t="shared" si="3"/>
        <v>527744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1209922</v>
      </c>
      <c r="D50" s="7">
        <f t="shared" ref="D50:H50" si="7">SUM(D51:D59)</f>
        <v>5930636</v>
      </c>
      <c r="E50" s="25">
        <f t="shared" si="7"/>
        <v>7140558</v>
      </c>
      <c r="F50" s="7">
        <f t="shared" si="7"/>
        <v>6653216</v>
      </c>
      <c r="G50" s="7">
        <f t="shared" si="7"/>
        <v>6642528</v>
      </c>
      <c r="H50" s="25">
        <f t="shared" si="7"/>
        <v>487342</v>
      </c>
    </row>
    <row r="51" spans="2:8" x14ac:dyDescent="0.2">
      <c r="B51" s="10" t="s">
        <v>52</v>
      </c>
      <c r="C51" s="22">
        <v>670000</v>
      </c>
      <c r="D51" s="22">
        <v>-240000</v>
      </c>
      <c r="E51" s="26">
        <f t="shared" si="2"/>
        <v>430000</v>
      </c>
      <c r="F51" s="23">
        <v>327080</v>
      </c>
      <c r="G51" s="23">
        <v>316392</v>
      </c>
      <c r="H51" s="30">
        <f t="shared" si="3"/>
        <v>102920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778449</v>
      </c>
      <c r="E54" s="26">
        <f t="shared" si="2"/>
        <v>778449</v>
      </c>
      <c r="F54" s="23">
        <v>778362</v>
      </c>
      <c r="G54" s="23">
        <v>778362</v>
      </c>
      <c r="H54" s="30">
        <f t="shared" si="3"/>
        <v>87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145750</v>
      </c>
      <c r="D56" s="22">
        <v>5392187</v>
      </c>
      <c r="E56" s="26">
        <f t="shared" si="2"/>
        <v>5537937</v>
      </c>
      <c r="F56" s="23">
        <v>5522324</v>
      </c>
      <c r="G56" s="23">
        <v>5522324</v>
      </c>
      <c r="H56" s="30">
        <f t="shared" si="3"/>
        <v>15613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134172</v>
      </c>
      <c r="D58" s="22">
        <v>0</v>
      </c>
      <c r="E58" s="26">
        <f t="shared" si="2"/>
        <v>134172</v>
      </c>
      <c r="F58" s="23">
        <v>0</v>
      </c>
      <c r="G58" s="23">
        <v>0</v>
      </c>
      <c r="H58" s="30">
        <f t="shared" si="3"/>
        <v>134172</v>
      </c>
    </row>
    <row r="59" spans="2:8" x14ac:dyDescent="0.2">
      <c r="B59" s="10" t="s">
        <v>60</v>
      </c>
      <c r="C59" s="22">
        <v>260000</v>
      </c>
      <c r="D59" s="22">
        <v>0</v>
      </c>
      <c r="E59" s="26">
        <f t="shared" si="2"/>
        <v>260000</v>
      </c>
      <c r="F59" s="23">
        <v>25450</v>
      </c>
      <c r="G59" s="23">
        <v>25450</v>
      </c>
      <c r="H59" s="30">
        <f t="shared" si="3"/>
        <v>234550</v>
      </c>
    </row>
    <row r="60" spans="2:8" s="9" customFormat="1" x14ac:dyDescent="0.2">
      <c r="B60" s="6" t="s">
        <v>61</v>
      </c>
      <c r="C60" s="7">
        <f>SUM(C61:C63)</f>
        <v>8421421</v>
      </c>
      <c r="D60" s="7">
        <f t="shared" ref="D60:H60" si="8">SUM(D61:D63)</f>
        <v>6052308</v>
      </c>
      <c r="E60" s="25">
        <f t="shared" si="8"/>
        <v>14473729</v>
      </c>
      <c r="F60" s="7">
        <f t="shared" si="8"/>
        <v>8064338</v>
      </c>
      <c r="G60" s="7">
        <f t="shared" si="8"/>
        <v>8064338</v>
      </c>
      <c r="H60" s="25">
        <f t="shared" si="8"/>
        <v>6409391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8421421</v>
      </c>
      <c r="D62" s="22">
        <v>6052308</v>
      </c>
      <c r="E62" s="26">
        <f t="shared" si="2"/>
        <v>14473729</v>
      </c>
      <c r="F62" s="23">
        <v>8064338</v>
      </c>
      <c r="G62" s="23">
        <v>8064338</v>
      </c>
      <c r="H62" s="30">
        <f t="shared" si="3"/>
        <v>6409391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77384376</v>
      </c>
      <c r="D160" s="21">
        <f t="shared" ref="D160:G160" si="28">SUM(D10,D85)</f>
        <v>12500000</v>
      </c>
      <c r="E160" s="28">
        <f>SUM(E10,E85)</f>
        <v>89884376</v>
      </c>
      <c r="F160" s="21">
        <f t="shared" si="28"/>
        <v>78590964</v>
      </c>
      <c r="G160" s="21">
        <f t="shared" si="28"/>
        <v>75096065</v>
      </c>
      <c r="H160" s="28">
        <f>SUM(H10,H85)</f>
        <v>11293412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4" bottom="0.3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EAEPED_OG</vt:lpstr>
      <vt:lpstr>EAEPED_OG!Print_Area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JMAS-13</cp:lastModifiedBy>
  <cp:lastPrinted>2025-01-24T17:05:24Z</cp:lastPrinted>
  <dcterms:created xsi:type="dcterms:W3CDTF">2020-01-08T21:14:59Z</dcterms:created>
  <dcterms:modified xsi:type="dcterms:W3CDTF">2025-01-24T17:05:35Z</dcterms:modified>
</cp:coreProperties>
</file>